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95" tabRatio="646" activeTab="0"/>
  </bookViews>
  <sheets>
    <sheet name="BALANÇO GERAL ESPECIAL" sheetId="1" r:id="rId1"/>
  </sheets>
  <externalReferences>
    <externalReference r:id="rId4"/>
  </externalReferences>
  <definedNames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<sst xmlns="http://schemas.openxmlformats.org/spreadsheetml/2006/main" count="50" uniqueCount="40">
  <si>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 </t>
  </si>
  <si>
    <t>PROGRAMA</t>
  </si>
  <si>
    <t>HORÁRIO</t>
  </si>
  <si>
    <t>CONVERSÃO</t>
  </si>
  <si>
    <t>R$
UNITÁRIO</t>
  </si>
  <si>
    <t>R$
TOTAL</t>
  </si>
  <si>
    <t>PERÍODO</t>
  </si>
  <si>
    <t>Total</t>
  </si>
  <si>
    <t>ESQUEMA COMERCIAL POR PROGRAMA</t>
  </si>
  <si>
    <t>Nº DE INSERÇÕES NO PERÍODO</t>
  </si>
  <si>
    <t>Emissora</t>
  </si>
  <si>
    <t>Evento:</t>
  </si>
  <si>
    <t>Período:</t>
  </si>
  <si>
    <t>SECUNDAGEM</t>
  </si>
  <si>
    <t>DIA DE EXIBIÇÃO</t>
  </si>
  <si>
    <t>TOTAL</t>
  </si>
  <si>
    <t>Gênero:</t>
  </si>
  <si>
    <t>BASE DE PREÇOS UNITÁRIO</t>
  </si>
  <si>
    <t>Praça:</t>
  </si>
  <si>
    <t>Rotativo</t>
  </si>
  <si>
    <t>Programa especial</t>
  </si>
  <si>
    <t>-</t>
  </si>
  <si>
    <t>5"</t>
  </si>
  <si>
    <t>30"</t>
  </si>
  <si>
    <t>TV CABRÁLIA</t>
  </si>
  <si>
    <t xml:space="preserve">ENTREGA COMERCIAL </t>
  </si>
  <si>
    <t>5''</t>
  </si>
  <si>
    <t>CHAMADAS</t>
  </si>
  <si>
    <t>ROTATIVO</t>
  </si>
  <si>
    <t xml:space="preserve">Mídia de apoio </t>
  </si>
  <si>
    <t>ROTTAIVO</t>
  </si>
  <si>
    <t>VINHETAS</t>
  </si>
  <si>
    <t>BOLETINS</t>
  </si>
  <si>
    <t>BG</t>
  </si>
  <si>
    <t>Tabela de Preços: AGOSTO 2023</t>
  </si>
  <si>
    <t>FEVEREIRO</t>
  </si>
  <si>
    <t>CABRA´LIA NO AR</t>
  </si>
  <si>
    <t>FLASHE</t>
  </si>
  <si>
    <t>CARNAVAL DE PORTO SEGURO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</si>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</sst>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[$-416]dddd\,\ dd&quot; de &quot;mmmm&quot; de &quot;yyyy"/>
    <numFmt numFmtId="180" formatCode="_(* #,##0.000_);_(* \(#,##0.000\);_(* &quot;-&quot;???_);_(@_)"/>
    <numFmt numFmtId="181" formatCode="0.0%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0.000000000000%"/>
    <numFmt numFmtId="192" formatCode="0.000"/>
    <numFmt numFmtId="193" formatCode="_(* #,##0.000_);_(* \(#,##0.000\);_(* &quot;-&quot;??_);_(@_)"/>
    <numFmt numFmtId="194" formatCode="&quot;R$&quot;\ #,##0.00"/>
    <numFmt numFmtId="195" formatCode="[$-416]mmm\-yy;@"/>
    <numFmt numFmtId="196" formatCode="mm/yy"/>
    <numFmt numFmtId="197" formatCode="mmmm/yy"/>
    <numFmt numFmtId="198" formatCode="0.0"/>
    <numFmt numFmtId="199" formatCode="0.0000"/>
    <numFmt numFmtId="200" formatCode="0.00000"/>
    <numFmt numFmtId="201" formatCode="0.000000"/>
    <numFmt numFmtId="202" formatCode="#,##0.0"/>
    <numFmt numFmtId="203" formatCode="&quot;Sim&quot;;&quot;Sim&quot;;&quot;Não&quot;"/>
    <numFmt numFmtId="204" formatCode="&quot;Verdadeiro&quot;;&quot;Verdadeiro&quot;;&quot;Falso&quot;"/>
    <numFmt numFmtId="205" formatCode="&quot;Ativado&quot;;&quot;Ativado&quot;;&quot;Desativado&quot;"/>
    <numFmt numFmtId="206" formatCode="[$€-2]\ #,##0.00_);[Red]\([$€-2]\ #,##0.00\)"/>
    <numFmt numFmtId="207" formatCode="_-&quot;R$ &quot;* #,##0.00_-;&quot;-R$ &quot;* #,##0.00_-;_-&quot;R$ &quot;* \-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3"/>
      <name val="Calibri"/>
      <family val="2"/>
    </font>
    <font>
      <i/>
      <sz val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63"/>
      <name val="Calibri"/>
      <family val="2"/>
    </font>
    <font>
      <sz val="12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name val="Calibri"/>
      <family val="2"/>
    </font>
    <font>
      <b/>
      <sz val="16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 tint="0.04998999834060669"/>
      <name val="Calibri"/>
      <family val="2"/>
    </font>
    <font>
      <b/>
      <sz val="12"/>
      <color theme="1" tint="0.04998999834060669"/>
      <name val="Calibri"/>
      <family val="2"/>
    </font>
    <font>
      <b/>
      <sz val="10"/>
      <color theme="1" tint="0.24998000264167786"/>
      <name val="Calibri"/>
      <family val="2"/>
    </font>
    <font>
      <sz val="12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6"/>
      <color theme="1" tint="0.24998000264167786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6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5" fillId="21" borderId="5" applyNumberFormat="0" applyAlignment="0" applyProtection="0"/>
    <xf numFmtId="175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48" applyFont="1" applyAlignment="1">
      <alignment vertical="center"/>
      <protection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77" fontId="53" fillId="0" borderId="10" xfId="61" applyFont="1" applyBorder="1" applyAlignment="1">
      <alignment vertical="center"/>
    </xf>
    <xf numFmtId="177" fontId="53" fillId="0" borderId="10" xfId="61" applyFont="1" applyBorder="1" applyAlignment="1">
      <alignment horizontal="left" vertical="center"/>
    </xf>
    <xf numFmtId="177" fontId="53" fillId="2" borderId="10" xfId="61" applyFont="1" applyFill="1" applyBorder="1" applyAlignment="1">
      <alignment vertical="center"/>
    </xf>
    <xf numFmtId="0" fontId="24" fillId="0" borderId="0" xfId="48" applyFont="1" applyAlignment="1">
      <alignment vertical="center"/>
      <protection/>
    </xf>
    <xf numFmtId="177" fontId="53" fillId="0" borderId="10" xfId="61" applyFont="1" applyBorder="1" applyAlignment="1" quotePrefix="1">
      <alignment vertical="center"/>
    </xf>
    <xf numFmtId="177" fontId="54" fillId="0" borderId="10" xfId="61" applyFont="1" applyBorder="1" applyAlignment="1">
      <alignment horizontal="left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/>
    </xf>
    <xf numFmtId="192" fontId="56" fillId="0" borderId="11" xfId="48" applyNumberFormat="1" applyFont="1" applyBorder="1" applyAlignment="1">
      <alignment horizontal="center" vertical="center"/>
      <protection/>
    </xf>
    <xf numFmtId="0" fontId="56" fillId="0" borderId="11" xfId="48" applyFont="1" applyBorder="1" applyAlignment="1">
      <alignment horizontal="left" vertical="center"/>
      <protection/>
    </xf>
    <xf numFmtId="0" fontId="56" fillId="0" borderId="11" xfId="48" applyFont="1" applyBorder="1" applyAlignment="1">
      <alignment horizontal="center" vertical="center"/>
      <protection/>
    </xf>
    <xf numFmtId="0" fontId="56" fillId="0" borderId="12" xfId="48" applyFont="1" applyBorder="1" applyAlignment="1">
      <alignment vertical="center"/>
      <protection/>
    </xf>
    <xf numFmtId="3" fontId="57" fillId="2" borderId="11" xfId="48" applyNumberFormat="1" applyFont="1" applyFill="1" applyBorder="1" applyAlignment="1">
      <alignment horizontal="center" vertical="center"/>
      <protection/>
    </xf>
    <xf numFmtId="192" fontId="57" fillId="2" borderId="13" xfId="48" applyNumberFormat="1" applyFont="1" applyFill="1" applyBorder="1" applyAlignment="1">
      <alignment vertical="center"/>
      <protection/>
    </xf>
    <xf numFmtId="4" fontId="57" fillId="2" borderId="11" xfId="48" applyNumberFormat="1" applyFont="1" applyFill="1" applyBorder="1" applyAlignment="1">
      <alignment horizontal="center" vertical="center"/>
      <protection/>
    </xf>
    <xf numFmtId="0" fontId="56" fillId="0" borderId="11" xfId="48" applyFont="1" applyFill="1" applyBorder="1" applyAlignment="1">
      <alignment horizontal="center" vertical="center"/>
      <protection/>
    </xf>
    <xf numFmtId="192" fontId="58" fillId="0" borderId="12" xfId="48" applyNumberFormat="1" applyFont="1" applyBorder="1" applyAlignment="1">
      <alignment horizontal="center" vertical="center"/>
      <protection/>
    </xf>
    <xf numFmtId="43" fontId="56" fillId="0" borderId="14" xfId="62" applyFont="1" applyBorder="1" applyAlignment="1">
      <alignment vertical="center"/>
    </xf>
    <xf numFmtId="43" fontId="56" fillId="0" borderId="15" xfId="62" applyFont="1" applyBorder="1" applyAlignment="1">
      <alignment vertical="center"/>
    </xf>
    <xf numFmtId="192" fontId="58" fillId="0" borderId="12" xfId="48" applyNumberFormat="1" applyFont="1" applyBorder="1" applyAlignment="1">
      <alignment horizontal="center" vertical="center" wrapText="1"/>
      <protection/>
    </xf>
    <xf numFmtId="43" fontId="56" fillId="0" borderId="16" xfId="62" applyFont="1" applyBorder="1" applyAlignment="1">
      <alignment horizontal="left" vertical="center"/>
    </xf>
    <xf numFmtId="43" fontId="56" fillId="0" borderId="17" xfId="62" applyFont="1" applyBorder="1" applyAlignment="1">
      <alignment horizontal="left" vertical="center"/>
    </xf>
    <xf numFmtId="192" fontId="58" fillId="0" borderId="18" xfId="48" applyNumberFormat="1" applyFont="1" applyBorder="1" applyAlignment="1">
      <alignment horizontal="center" vertical="center"/>
      <protection/>
    </xf>
    <xf numFmtId="0" fontId="56" fillId="0" borderId="19" xfId="48" applyFont="1" applyBorder="1" applyAlignment="1">
      <alignment horizontal="left" vertical="center"/>
      <protection/>
    </xf>
    <xf numFmtId="192" fontId="58" fillId="0" borderId="19" xfId="48" applyNumberFormat="1" applyFont="1" applyBorder="1" applyAlignment="1">
      <alignment horizontal="center" vertical="center"/>
      <protection/>
    </xf>
    <xf numFmtId="4" fontId="59" fillId="0" borderId="11" xfId="62" applyNumberFormat="1" applyFont="1" applyBorder="1" applyAlignment="1">
      <alignment horizontal="right" vertical="center"/>
    </xf>
    <xf numFmtId="4" fontId="59" fillId="0" borderId="12" xfId="62" applyNumberFormat="1" applyFont="1" applyBorder="1" applyAlignment="1">
      <alignment horizontal="right" vertical="center"/>
    </xf>
    <xf numFmtId="4" fontId="59" fillId="0" borderId="18" xfId="62" applyNumberFormat="1" applyFont="1" applyBorder="1" applyAlignment="1">
      <alignment horizontal="right" vertical="center"/>
    </xf>
    <xf numFmtId="4" fontId="59" fillId="0" borderId="19" xfId="62" applyNumberFormat="1" applyFont="1" applyBorder="1" applyAlignment="1">
      <alignment horizontal="right" vertical="center"/>
    </xf>
    <xf numFmtId="4" fontId="56" fillId="0" borderId="11" xfId="62" applyNumberFormat="1" applyFont="1" applyBorder="1" applyAlignment="1">
      <alignment horizontal="right" vertical="center"/>
    </xf>
    <xf numFmtId="43" fontId="56" fillId="0" borderId="13" xfId="62" applyFont="1" applyBorder="1" applyAlignment="1">
      <alignment vertical="center"/>
    </xf>
    <xf numFmtId="43" fontId="56" fillId="0" borderId="20" xfId="62" applyFont="1" applyBorder="1" applyAlignment="1">
      <alignment vertical="center"/>
    </xf>
    <xf numFmtId="14" fontId="32" fillId="0" borderId="0" xfId="0" applyNumberFormat="1" applyFont="1" applyAlignment="1">
      <alignment horizontal="left" vertical="center"/>
    </xf>
    <xf numFmtId="0" fontId="60" fillId="33" borderId="11" xfId="0" applyFont="1" applyFill="1" applyBorder="1" applyAlignment="1">
      <alignment horizontal="center" vertical="center"/>
    </xf>
    <xf numFmtId="0" fontId="57" fillId="2" borderId="13" xfId="48" applyFont="1" applyFill="1" applyBorder="1" applyAlignment="1">
      <alignment horizontal="left" vertical="center"/>
      <protection/>
    </xf>
    <xf numFmtId="0" fontId="57" fillId="2" borderId="21" xfId="48" applyFont="1" applyFill="1" applyBorder="1" applyAlignment="1">
      <alignment horizontal="left" vertical="center"/>
      <protection/>
    </xf>
    <xf numFmtId="0" fontId="57" fillId="2" borderId="20" xfId="48" applyFont="1" applyFill="1" applyBorder="1" applyAlignment="1">
      <alignment horizontal="left" vertical="center"/>
      <protection/>
    </xf>
    <xf numFmtId="16" fontId="56" fillId="0" borderId="14" xfId="48" applyNumberFormat="1" applyFont="1" applyBorder="1" applyAlignment="1" quotePrefix="1">
      <alignment horizontal="center" vertical="center"/>
      <protection/>
    </xf>
    <xf numFmtId="16" fontId="56" fillId="0" borderId="15" xfId="48" applyNumberFormat="1" applyFont="1" applyBorder="1" applyAlignment="1" quotePrefix="1">
      <alignment horizontal="center" vertical="center"/>
      <protection/>
    </xf>
    <xf numFmtId="16" fontId="56" fillId="0" borderId="22" xfId="48" applyNumberFormat="1" applyFont="1" applyBorder="1" applyAlignment="1" quotePrefix="1">
      <alignment horizontal="center" vertical="center"/>
      <protection/>
    </xf>
    <xf numFmtId="16" fontId="56" fillId="0" borderId="23" xfId="48" applyNumberFormat="1" applyFont="1" applyBorder="1" applyAlignment="1" quotePrefix="1">
      <alignment horizontal="center" vertical="center"/>
      <protection/>
    </xf>
    <xf numFmtId="16" fontId="56" fillId="0" borderId="16" xfId="48" applyNumberFormat="1" applyFont="1" applyBorder="1" applyAlignment="1" quotePrefix="1">
      <alignment horizontal="center" vertical="center"/>
      <protection/>
    </xf>
    <xf numFmtId="16" fontId="56" fillId="0" borderId="17" xfId="48" applyNumberFormat="1" applyFont="1" applyBorder="1" applyAlignment="1" quotePrefix="1">
      <alignment horizontal="center" vertical="center"/>
      <protection/>
    </xf>
    <xf numFmtId="43" fontId="56" fillId="0" borderId="14" xfId="62" applyFont="1" applyBorder="1" applyAlignment="1">
      <alignment horizontal="left" vertical="center"/>
    </xf>
    <xf numFmtId="43" fontId="56" fillId="0" borderId="15" xfId="62" applyFont="1" applyBorder="1" applyAlignment="1">
      <alignment horizontal="left" vertical="center"/>
    </xf>
    <xf numFmtId="43" fontId="56" fillId="0" borderId="16" xfId="62" applyFont="1" applyBorder="1" applyAlignment="1">
      <alignment horizontal="left" vertical="center"/>
    </xf>
    <xf numFmtId="43" fontId="56" fillId="0" borderId="17" xfId="62" applyFont="1" applyBorder="1" applyAlignment="1">
      <alignment horizontal="left" vertical="center"/>
    </xf>
    <xf numFmtId="0" fontId="56" fillId="0" borderId="12" xfId="48" applyFont="1" applyBorder="1" applyAlignment="1">
      <alignment horizontal="left" vertical="center"/>
      <protection/>
    </xf>
    <xf numFmtId="0" fontId="56" fillId="0" borderId="18" xfId="48" applyFont="1" applyBorder="1" applyAlignment="1">
      <alignment horizontal="left" vertical="center"/>
      <protection/>
    </xf>
    <xf numFmtId="0" fontId="55" fillId="33" borderId="13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07" fontId="62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228600</xdr:rowOff>
    </xdr:from>
    <xdr:to>
      <xdr:col>13</xdr:col>
      <xdr:colOff>38100</xdr:colOff>
      <xdr:row>6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22860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ÃO JOÃ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3"/>
  <sheetViews>
    <sheetView showGridLines="0" tabSelected="1" zoomScale="78" zoomScaleNormal="78" zoomScalePageLayoutView="0" workbookViewId="0" topLeftCell="A10">
      <selection activeCell="C24" sqref="C24"/>
    </sheetView>
  </sheetViews>
  <sheetFormatPr defaultColWidth="9.140625" defaultRowHeight="12.75"/>
  <cols>
    <col min="1" max="1" width="3.7109375" style="13" customWidth="1"/>
    <col min="2" max="2" width="13.8515625" style="13" customWidth="1"/>
    <col min="3" max="3" width="26.57421875" style="13" customWidth="1"/>
    <col min="4" max="4" width="11.57421875" style="13" bestFit="1" customWidth="1"/>
    <col min="5" max="5" width="18.140625" style="13" customWidth="1"/>
    <col min="6" max="6" width="11.57421875" style="13" bestFit="1" customWidth="1"/>
    <col min="7" max="7" width="60.7109375" style="13" customWidth="1"/>
    <col min="8" max="8" width="17.140625" style="13" bestFit="1" customWidth="1"/>
    <col min="9" max="9" width="22.421875" style="13" customWidth="1"/>
    <col min="10" max="10" width="15.57421875" style="13" bestFit="1" customWidth="1"/>
    <col min="11" max="11" width="20.7109375" style="13" customWidth="1"/>
    <col min="12" max="12" width="11.7109375" style="13" bestFit="1" customWidth="1"/>
    <col min="13" max="13" width="14.28125" style="13" bestFit="1" customWidth="1"/>
    <col min="14" max="14" width="11.8515625" style="13" customWidth="1"/>
    <col min="15" max="15" width="17.140625" style="13" customWidth="1"/>
    <col min="16" max="16" width="14.140625" style="13" customWidth="1"/>
    <col min="17" max="16384" width="9.140625" style="13" customWidth="1"/>
  </cols>
  <sheetData>
    <row r="1" ht="18.75" customHeight="1"/>
    <row r="2" spans="2:3" ht="19.5" customHeight="1">
      <c r="B2" s="18" t="s">
        <v>10</v>
      </c>
      <c r="C2" s="17" t="s">
        <v>24</v>
      </c>
    </row>
    <row r="3" spans="2:3" ht="19.5" customHeight="1">
      <c r="B3" s="18" t="s">
        <v>18</v>
      </c>
      <c r="C3" s="17"/>
    </row>
    <row r="4" spans="2:3" ht="19.5" customHeight="1">
      <c r="B4" s="18" t="s">
        <v>11</v>
      </c>
      <c r="C4" s="21" t="s">
        <v>38</v>
      </c>
    </row>
    <row r="5" spans="2:3" ht="19.5" customHeight="1">
      <c r="B5" s="18" t="s">
        <v>16</v>
      </c>
      <c r="C5" s="16"/>
    </row>
    <row r="6" spans="2:3" ht="19.5" customHeight="1">
      <c r="B6" s="18" t="s">
        <v>12</v>
      </c>
      <c r="C6" s="20"/>
    </row>
    <row r="7" spans="2:6" ht="19.5" customHeight="1">
      <c r="B7" s="14"/>
      <c r="C7" s="14"/>
      <c r="D7" s="15"/>
      <c r="E7" s="15"/>
      <c r="F7" s="15"/>
    </row>
    <row r="8" ht="19.5" customHeight="1"/>
    <row r="9" spans="2:13" s="2" customFormat="1" ht="39.75" customHeight="1">
      <c r="B9" s="51" t="s">
        <v>25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2:13" s="5" customFormat="1" ht="27.75" customHeight="1">
      <c r="B10" s="67" t="s">
        <v>1</v>
      </c>
      <c r="C10" s="68"/>
      <c r="D10" s="23" t="s">
        <v>6</v>
      </c>
      <c r="E10" s="23" t="s">
        <v>14</v>
      </c>
      <c r="F10" s="22" t="s">
        <v>2</v>
      </c>
      <c r="G10" s="23" t="s">
        <v>8</v>
      </c>
      <c r="H10" s="22" t="s">
        <v>13</v>
      </c>
      <c r="I10" s="24" t="s">
        <v>9</v>
      </c>
      <c r="J10" s="25" t="s">
        <v>3</v>
      </c>
      <c r="K10" s="23" t="s">
        <v>17</v>
      </c>
      <c r="L10" s="23" t="s">
        <v>4</v>
      </c>
      <c r="M10" s="23" t="s">
        <v>5</v>
      </c>
    </row>
    <row r="11" spans="2:13" s="1" customFormat="1" ht="15.75" customHeight="1">
      <c r="B11" s="48" t="s">
        <v>19</v>
      </c>
      <c r="C11" s="49"/>
      <c r="D11" s="55" t="s">
        <v>35</v>
      </c>
      <c r="E11" s="56"/>
      <c r="F11" s="29" t="s">
        <v>19</v>
      </c>
      <c r="G11" s="27" t="s">
        <v>32</v>
      </c>
      <c r="H11" s="28" t="s">
        <v>22</v>
      </c>
      <c r="I11" s="33">
        <v>50</v>
      </c>
      <c r="J11" s="26">
        <v>0.375</v>
      </c>
      <c r="K11" s="34" t="s">
        <v>30</v>
      </c>
      <c r="L11" s="43">
        <v>1505.58</v>
      </c>
      <c r="M11" s="47">
        <f aca="true" t="shared" si="0" ref="M11:M16">L11*J11*I11</f>
        <v>28229.625</v>
      </c>
    </row>
    <row r="12" spans="2:13" s="1" customFormat="1" ht="15.75" customHeight="1">
      <c r="B12" s="35"/>
      <c r="C12" s="36"/>
      <c r="D12" s="57"/>
      <c r="E12" s="58"/>
      <c r="F12" s="29"/>
      <c r="G12" s="27" t="s">
        <v>31</v>
      </c>
      <c r="H12" s="28" t="s">
        <v>26</v>
      </c>
      <c r="I12" s="33">
        <v>10</v>
      </c>
      <c r="J12" s="26">
        <v>0.375</v>
      </c>
      <c r="K12" s="34" t="s">
        <v>33</v>
      </c>
      <c r="L12" s="44">
        <v>2454</v>
      </c>
      <c r="M12" s="47">
        <f t="shared" si="0"/>
        <v>9202.5</v>
      </c>
    </row>
    <row r="13" spans="2:13" s="1" customFormat="1" ht="15.75" customHeight="1">
      <c r="B13" s="35"/>
      <c r="C13" s="36"/>
      <c r="D13" s="57"/>
      <c r="E13" s="58"/>
      <c r="F13" s="29"/>
      <c r="G13" s="27" t="s">
        <v>31</v>
      </c>
      <c r="H13" s="28" t="s">
        <v>26</v>
      </c>
      <c r="I13" s="33">
        <v>10</v>
      </c>
      <c r="J13" s="26">
        <v>0.375</v>
      </c>
      <c r="K13" s="34" t="s">
        <v>36</v>
      </c>
      <c r="L13" s="44">
        <v>1105</v>
      </c>
      <c r="M13" s="47">
        <f t="shared" si="0"/>
        <v>4143.75</v>
      </c>
    </row>
    <row r="14" spans="2:13" s="1" customFormat="1" ht="15.75" customHeight="1">
      <c r="B14" s="35"/>
      <c r="C14" s="36"/>
      <c r="D14" s="57"/>
      <c r="E14" s="58"/>
      <c r="F14" s="29"/>
      <c r="G14" s="27" t="s">
        <v>27</v>
      </c>
      <c r="H14" s="28" t="s">
        <v>26</v>
      </c>
      <c r="I14" s="33">
        <v>70</v>
      </c>
      <c r="J14" s="26">
        <v>0.375</v>
      </c>
      <c r="K14" s="34" t="s">
        <v>28</v>
      </c>
      <c r="L14" s="44">
        <v>1505.58</v>
      </c>
      <c r="M14" s="47">
        <f t="shared" si="0"/>
        <v>39521.475</v>
      </c>
    </row>
    <row r="15" spans="2:13" s="1" customFormat="1" ht="15.75" customHeight="1">
      <c r="B15" s="61" t="s">
        <v>20</v>
      </c>
      <c r="C15" s="62"/>
      <c r="D15" s="57"/>
      <c r="E15" s="58"/>
      <c r="F15" s="65" t="s">
        <v>21</v>
      </c>
      <c r="G15" s="27" t="s">
        <v>37</v>
      </c>
      <c r="H15" s="28" t="s">
        <v>26</v>
      </c>
      <c r="I15" s="33">
        <v>9</v>
      </c>
      <c r="J15" s="26">
        <v>0.375</v>
      </c>
      <c r="K15" s="37" t="s">
        <v>28</v>
      </c>
      <c r="L15" s="44">
        <v>1505.58</v>
      </c>
      <c r="M15" s="47">
        <f t="shared" si="0"/>
        <v>5081.3324999999995</v>
      </c>
    </row>
    <row r="16" spans="2:13" s="1" customFormat="1" ht="15.75" customHeight="1">
      <c r="B16" s="63"/>
      <c r="C16" s="64"/>
      <c r="D16" s="57"/>
      <c r="E16" s="58"/>
      <c r="F16" s="66"/>
      <c r="G16" s="27"/>
      <c r="H16" s="28"/>
      <c r="I16" s="33"/>
      <c r="J16" s="26">
        <v>0.375</v>
      </c>
      <c r="K16" s="40"/>
      <c r="L16" s="45">
        <v>0</v>
      </c>
      <c r="M16" s="47">
        <f t="shared" si="0"/>
        <v>0</v>
      </c>
    </row>
    <row r="17" spans="2:13" s="1" customFormat="1" ht="15.75" customHeight="1">
      <c r="B17" s="38"/>
      <c r="C17" s="39"/>
      <c r="D17" s="57"/>
      <c r="E17" s="58"/>
      <c r="F17" s="41"/>
      <c r="G17" s="27"/>
      <c r="H17" s="28"/>
      <c r="I17" s="33"/>
      <c r="J17" s="26"/>
      <c r="K17" s="42"/>
      <c r="L17" s="46"/>
      <c r="M17" s="47"/>
    </row>
    <row r="18" spans="2:13" s="1" customFormat="1" ht="15.75" customHeight="1">
      <c r="B18" s="48" t="s">
        <v>19</v>
      </c>
      <c r="C18" s="49"/>
      <c r="D18" s="59"/>
      <c r="E18" s="60"/>
      <c r="F18" s="29" t="s">
        <v>19</v>
      </c>
      <c r="G18" s="27" t="s">
        <v>29</v>
      </c>
      <c r="H18" s="28" t="s">
        <v>23</v>
      </c>
      <c r="I18" s="33">
        <v>100</v>
      </c>
      <c r="J18" s="26">
        <v>1</v>
      </c>
      <c r="K18" s="34" t="s">
        <v>28</v>
      </c>
      <c r="L18" s="44">
        <v>645.38</v>
      </c>
      <c r="M18" s="47">
        <f>L18*J18*I18</f>
        <v>64538</v>
      </c>
    </row>
    <row r="19" spans="2:13" s="19" customFormat="1" ht="24" customHeight="1">
      <c r="B19" s="52" t="s">
        <v>7</v>
      </c>
      <c r="C19" s="53"/>
      <c r="D19" s="53"/>
      <c r="E19" s="53"/>
      <c r="F19" s="53"/>
      <c r="G19" s="53"/>
      <c r="H19" s="54"/>
      <c r="I19" s="30">
        <f>SUM(I11:I18)</f>
        <v>249</v>
      </c>
      <c r="J19" s="31"/>
      <c r="K19" s="31"/>
      <c r="L19" s="30" t="s">
        <v>15</v>
      </c>
      <c r="M19" s="32">
        <f>M18+M15+M14+M11+M16+M12+M13</f>
        <v>150716.6825</v>
      </c>
    </row>
    <row r="20" spans="2:13" s="4" customFormat="1" ht="17.25">
      <c r="B20" s="6"/>
      <c r="C20" s="6"/>
      <c r="D20" s="6"/>
      <c r="E20" s="6"/>
      <c r="F20" s="6"/>
      <c r="G20" s="6"/>
      <c r="H20" s="6"/>
      <c r="I20" s="7" t="s">
        <v>0</v>
      </c>
      <c r="J20" s="8"/>
      <c r="K20" s="8"/>
      <c r="L20" s="9"/>
      <c r="M20" s="10" t="s">
        <v>0</v>
      </c>
    </row>
    <row r="21" spans="2:13" s="4" customFormat="1" ht="19.5" customHeight="1">
      <c r="B21" s="50" t="s">
        <v>34</v>
      </c>
      <c r="C21" s="50"/>
      <c r="I21" s="11"/>
      <c r="J21" s="11"/>
      <c r="K21" s="11"/>
      <c r="L21" s="2"/>
      <c r="M21" s="12"/>
    </row>
    <row r="22" spans="2:8" s="69" customFormat="1" ht="12.75">
      <c r="B22" s="70" t="s">
        <v>39</v>
      </c>
      <c r="C22" s="71"/>
      <c r="D22" s="71"/>
      <c r="E22" s="72"/>
      <c r="F22" s="72"/>
      <c r="G22" s="71"/>
      <c r="H22" s="71"/>
    </row>
    <row r="23" spans="9:13" s="2" customFormat="1" ht="15.75">
      <c r="I23" s="3"/>
      <c r="J23" s="3"/>
      <c r="K23" s="3"/>
      <c r="M23" s="12"/>
    </row>
  </sheetData>
  <sheetProtection/>
  <mergeCells count="9">
    <mergeCell ref="B11:C11"/>
    <mergeCell ref="B21:C21"/>
    <mergeCell ref="B18:C18"/>
    <mergeCell ref="B9:M9"/>
    <mergeCell ref="B19:H19"/>
    <mergeCell ref="D11:E18"/>
    <mergeCell ref="B15:C16"/>
    <mergeCell ref="F15:F16"/>
    <mergeCell ref="B10:C10"/>
  </mergeCells>
  <printOptions horizontalCentered="1"/>
  <pageMargins left="0" right="0" top="0.7874015748031497" bottom="0.7874015748031497" header="0.31496062992125984" footer="0.31496062992125984"/>
  <pageSetup fitToHeight="1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Rádio e Televisão Record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lastPrinted>2021-07-27T20:17:54Z</cp:lastPrinted>
  <dcterms:created xsi:type="dcterms:W3CDTF">2010-10-14T19:08:52Z</dcterms:created>
  <dcterms:modified xsi:type="dcterms:W3CDTF">2023-12-07T19:41:56Z</dcterms:modified>
  <cp:category/>
  <cp:version/>
  <cp:contentType/>
  <cp:contentStatus/>
</cp:coreProperties>
</file>